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lik\OneDrive\Рабочий стол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95" i="1"/>
  <c r="G195" i="1"/>
  <c r="G176" i="1"/>
  <c r="I176" i="1"/>
  <c r="J176" i="1"/>
  <c r="H176" i="1"/>
  <c r="H157" i="1"/>
  <c r="J157" i="1"/>
  <c r="I157" i="1"/>
  <c r="G157" i="1"/>
  <c r="I138" i="1"/>
  <c r="J138" i="1"/>
  <c r="H138" i="1"/>
  <c r="J119" i="1"/>
  <c r="I119" i="1"/>
  <c r="H119" i="1"/>
  <c r="G119" i="1"/>
  <c r="J100" i="1"/>
  <c r="I100" i="1"/>
  <c r="H100" i="1"/>
  <c r="G100" i="1"/>
  <c r="J81" i="1"/>
  <c r="H62" i="1"/>
  <c r="F62" i="1"/>
  <c r="H43" i="1"/>
  <c r="I43" i="1"/>
  <c r="F43" i="1"/>
  <c r="J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<sst xmlns="http://schemas.openxmlformats.org/spreadsheetml/2006/main" count="239" uniqueCount="80">
  <si>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</si>
  <si>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</si>
  <si>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</si>
  <si>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</si>
  <si>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</si>
  <si>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</si>
  <si>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</si>
  <si>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</si>
  <si>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</si>
  <si>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</si>
  <si>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</si>
  <si>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</si>
  <si>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</si>
  <si>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</si>
  <si>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</si>
  <si>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</si>
  <si>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</si>
  <si>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</si>
  <si>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</si>
  <si>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</si>
  <si>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</si>
  <si>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</si>
  <si>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</si>
  <si>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</si>
  <si>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</si>
  <si>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</si>
  <si>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</si>
  <si>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</si>
  <si>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</si>
  <si>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</si>
  <si>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</si>
  <si>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</si>
  <si>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</si>
  <si>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</si>
  <si>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заместитель директора по АХО</t>
  </si>
  <si>
    <t xml:space="preserve">Бурудастых Л А </t>
  </si>
  <si>
    <t>салат картоф с зел горошком</t>
  </si>
  <si>
    <t xml:space="preserve">Борщ с капустой на кур бульоне </t>
  </si>
  <si>
    <t xml:space="preserve">Фрикадельки из гов </t>
  </si>
  <si>
    <t>Рис припущ</t>
  </si>
  <si>
    <t xml:space="preserve">чай с лим </t>
  </si>
  <si>
    <t>/</t>
  </si>
  <si>
    <t xml:space="preserve">пшеничный </t>
  </si>
  <si>
    <t>салат из отвар свеклы с с/ф</t>
  </si>
  <si>
    <t xml:space="preserve">суп-пюре овощной с гренками </t>
  </si>
  <si>
    <t>гуляш из говяд</t>
  </si>
  <si>
    <t xml:space="preserve">макароны отвар </t>
  </si>
  <si>
    <t>кампот из ябл с вит С</t>
  </si>
  <si>
    <t xml:space="preserve">салат из моркови с ябл </t>
  </si>
  <si>
    <t xml:space="preserve">Кура тушена в том соусе </t>
  </si>
  <si>
    <t xml:space="preserve">пюре картофельное </t>
  </si>
  <si>
    <t xml:space="preserve">компот из с/ф </t>
  </si>
  <si>
    <t xml:space="preserve">овощи соленые </t>
  </si>
  <si>
    <t xml:space="preserve">рассольник Ленинградский </t>
  </si>
  <si>
    <t xml:space="preserve">Котлеты рыбные </t>
  </si>
  <si>
    <t xml:space="preserve">капуста тушеная </t>
  </si>
  <si>
    <t>сок фруковый в т/п</t>
  </si>
  <si>
    <t xml:space="preserve">сыр порционный </t>
  </si>
  <si>
    <t xml:space="preserve">Яйцо отвар </t>
  </si>
  <si>
    <t xml:space="preserve">икра морковная </t>
  </si>
  <si>
    <t xml:space="preserve">свекольник </t>
  </si>
  <si>
    <t>шницель мясной</t>
  </si>
  <si>
    <t xml:space="preserve">гречка отварная </t>
  </si>
  <si>
    <t xml:space="preserve">напиток из шиповника </t>
  </si>
  <si>
    <t xml:space="preserve">плов с мясом </t>
  </si>
  <si>
    <t xml:space="preserve">помидоры свежие с маслом </t>
  </si>
  <si>
    <t xml:space="preserve">суп с клецками и зеленью </t>
  </si>
  <si>
    <t xml:space="preserve">биточки из птицы </t>
  </si>
  <si>
    <t xml:space="preserve">кисель с вит С </t>
  </si>
  <si>
    <t xml:space="preserve">рагу из отвар мяса с овощ </t>
  </si>
  <si>
    <t xml:space="preserve">Салат из соленых огур с луком </t>
  </si>
  <si>
    <t xml:space="preserve">гороховый суп </t>
  </si>
  <si>
    <t>кондит изд Халва в промыш уп .</t>
  </si>
  <si>
    <t xml:space="preserve">какао с мол </t>
  </si>
  <si>
    <t xml:space="preserve">салат зимний (картофель, морковь, зел горош) </t>
  </si>
  <si>
    <t xml:space="preserve">суп домашняя лапша </t>
  </si>
  <si>
    <t xml:space="preserve">рыба с овощами </t>
  </si>
  <si>
    <t>07.11.2023 по 17 ноября 2023</t>
  </si>
  <si>
    <t xml:space="preserve">Школа Пеликан , Свободы 20 , 11 часов 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</si>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</sst>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H27" sqref="H2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1" t="s">
        <v>78</v>
      </c>
      <c r="D1" s="52"/>
      <c r="E1" s="52"/>
      <c r="F1" s="13" t="s">
        <v>15</v>
      </c>
      <c r="G1" s="2" t="s">
        <v>16</v>
      </c>
      <c r="H1" s="53" t="s">
        <v>34</v>
      </c>
      <c r="I1" s="53"/>
      <c r="J1" s="53"/>
      <c r="K1" s="53"/>
    </row>
    <row r="2" spans="1:11" ht="17.399999999999999" x14ac:dyDescent="0.25">
      <c r="A2" s="36" t="s">
        <v>6</v>
      </c>
      <c r="C2" s="2"/>
      <c r="G2" s="2" t="s">
        <v>17</v>
      </c>
      <c r="H2" s="53" t="s">
        <v>35</v>
      </c>
      <c r="I2" s="53"/>
      <c r="J2" s="53"/>
      <c r="K2" s="53"/>
    </row>
    <row r="3" spans="1:11" ht="17.25" customHeight="1" x14ac:dyDescent="0.25">
      <c r="A3" s="4" t="s">
        <v>8</v>
      </c>
      <c r="C3" s="2"/>
      <c r="D3" s="3"/>
      <c r="E3" s="39" t="s">
        <v>79</v>
      </c>
      <c r="G3" s="2" t="s">
        <v>18</v>
      </c>
      <c r="H3" s="55" t="s">
        <v>77</v>
      </c>
      <c r="I3" s="54"/>
      <c r="J3" s="54"/>
      <c r="K3" s="54"/>
    </row>
    <row r="4" spans="1:11" ht="13.8" thickBot="1" x14ac:dyDescent="0.3">
      <c r="C4" s="2"/>
      <c r="D4" s="4"/>
    </row>
    <row r="5" spans="1:11" ht="31.2" thickBot="1" x14ac:dyDescent="0.3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</row>
    <row r="6" spans="1:11" ht="14.4" x14ac:dyDescent="0.3">
      <c r="A6" s="21">
        <v>1</v>
      </c>
      <c r="B6" s="22">
        <v>1</v>
      </c>
      <c r="C6" s="23" t="s">
        <v>19</v>
      </c>
      <c r="D6" s="5" t="s">
        <v>20</v>
      </c>
      <c r="E6" s="40"/>
      <c r="F6" s="41"/>
      <c r="G6" s="41"/>
      <c r="H6" s="41"/>
      <c r="I6" s="41"/>
      <c r="J6" s="41"/>
      <c r="K6" s="42"/>
    </row>
    <row r="7" spans="1:11" ht="14.4" x14ac:dyDescent="0.3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4.4" x14ac:dyDescent="0.3">
      <c r="A8" s="24"/>
      <c r="B8" s="16"/>
      <c r="C8" s="11"/>
      <c r="D8" s="7" t="s">
        <v>21</v>
      </c>
      <c r="E8" s="43"/>
      <c r="F8" s="44"/>
      <c r="G8" s="44"/>
      <c r="H8" s="44"/>
      <c r="I8" s="44"/>
      <c r="J8" s="44"/>
      <c r="K8" s="45"/>
    </row>
    <row r="9" spans="1:11" ht="14.4" x14ac:dyDescent="0.3">
      <c r="A9" s="24"/>
      <c r="B9" s="16"/>
      <c r="C9" s="11"/>
      <c r="D9" s="7" t="s">
        <v>22</v>
      </c>
      <c r="E9" s="43"/>
      <c r="F9" s="44"/>
      <c r="G9" s="44"/>
      <c r="H9" s="44"/>
      <c r="I9" s="44"/>
      <c r="J9" s="44"/>
      <c r="K9" s="45"/>
    </row>
    <row r="10" spans="1:11" ht="14.4" x14ac:dyDescent="0.3">
      <c r="A10" s="24"/>
      <c r="B10" s="16"/>
      <c r="C10" s="11"/>
      <c r="D10" s="7" t="s">
        <v>23</v>
      </c>
      <c r="E10" s="43"/>
      <c r="F10" s="44"/>
      <c r="G10" s="44"/>
      <c r="H10" s="44"/>
      <c r="I10" s="44"/>
      <c r="J10" s="44"/>
      <c r="K10" s="45"/>
    </row>
    <row r="11" spans="1:11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4" x14ac:dyDescent="0.3">
      <c r="A13" s="25"/>
      <c r="B13" s="18"/>
      <c r="C13" s="8"/>
      <c r="D13" s="19" t="s">
        <v>32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4.4" x14ac:dyDescent="0.3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3"/>
      <c r="F14" s="44"/>
      <c r="G14" s="44"/>
      <c r="H14" s="44"/>
      <c r="I14" s="44"/>
      <c r="J14" s="44"/>
      <c r="K14" s="45"/>
    </row>
    <row r="15" spans="1:11" ht="14.4" x14ac:dyDescent="0.3">
      <c r="A15" s="24"/>
      <c r="B15" s="16"/>
      <c r="C15" s="11"/>
      <c r="D15" s="7" t="s">
        <v>26</v>
      </c>
      <c r="E15" s="43"/>
      <c r="F15" s="44"/>
      <c r="G15" s="44"/>
      <c r="H15" s="44"/>
      <c r="I15" s="44"/>
      <c r="J15" s="44"/>
      <c r="K15" s="45"/>
    </row>
    <row r="16" spans="1:11" ht="14.4" x14ac:dyDescent="0.3">
      <c r="A16" s="24"/>
      <c r="B16" s="16"/>
      <c r="C16" s="11"/>
      <c r="D16" s="7" t="s">
        <v>27</v>
      </c>
      <c r="E16" s="43"/>
      <c r="F16" s="44"/>
      <c r="G16" s="44"/>
      <c r="H16" s="44"/>
      <c r="I16" s="44"/>
      <c r="J16" s="44"/>
      <c r="K16" s="45"/>
    </row>
    <row r="17" spans="1:11" ht="14.4" x14ac:dyDescent="0.3">
      <c r="A17" s="24"/>
      <c r="B17" s="16"/>
      <c r="C17" s="11"/>
      <c r="D17" s="7" t="s">
        <v>28</v>
      </c>
      <c r="E17" s="43"/>
      <c r="F17" s="44"/>
      <c r="G17" s="44"/>
      <c r="H17" s="44"/>
      <c r="I17" s="44"/>
      <c r="J17" s="44"/>
      <c r="K17" s="45"/>
    </row>
    <row r="18" spans="1:11" ht="14.4" x14ac:dyDescent="0.3">
      <c r="A18" s="24"/>
      <c r="B18" s="16"/>
      <c r="C18" s="11"/>
      <c r="D18" s="7" t="s">
        <v>29</v>
      </c>
      <c r="E18" s="43"/>
      <c r="F18" s="44"/>
      <c r="G18" s="44"/>
      <c r="H18" s="44"/>
      <c r="I18" s="44"/>
      <c r="J18" s="44"/>
      <c r="K18" s="45"/>
    </row>
    <row r="19" spans="1:11" ht="14.4" x14ac:dyDescent="0.3">
      <c r="A19" s="24"/>
      <c r="B19" s="16"/>
      <c r="C19" s="11"/>
      <c r="D19" s="7" t="s">
        <v>30</v>
      </c>
      <c r="E19" s="43"/>
      <c r="F19" s="44"/>
      <c r="G19" s="44"/>
      <c r="H19" s="44"/>
      <c r="I19" s="44"/>
      <c r="J19" s="44"/>
      <c r="K19" s="45"/>
    </row>
    <row r="20" spans="1:11" ht="14.4" x14ac:dyDescent="0.3">
      <c r="A20" s="24"/>
      <c r="B20" s="16"/>
      <c r="C20" s="11"/>
      <c r="D20" s="7" t="s">
        <v>31</v>
      </c>
      <c r="E20" s="43"/>
      <c r="F20" s="44"/>
      <c r="G20" s="44"/>
      <c r="H20" s="44"/>
      <c r="I20" s="44"/>
      <c r="J20" s="44"/>
      <c r="K20" s="45"/>
    </row>
    <row r="21" spans="1:11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32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0</v>
      </c>
      <c r="G24" s="33">
        <f t="shared" ref="G24:J24" si="2">G13+G23</f>
        <v>0</v>
      </c>
      <c r="H24" s="33">
        <f t="shared" si="2"/>
        <v>0</v>
      </c>
      <c r="I24" s="33">
        <f t="shared" si="2"/>
        <v>0</v>
      </c>
      <c r="J24" s="33">
        <f t="shared" si="2"/>
        <v>0</v>
      </c>
      <c r="K24" s="33"/>
    </row>
    <row r="25" spans="1:11" ht="14.4" x14ac:dyDescent="0.3">
      <c r="A25" s="15">
        <v>1</v>
      </c>
      <c r="B25" s="16">
        <v>2</v>
      </c>
      <c r="C25" s="23" t="s">
        <v>19</v>
      </c>
      <c r="D25" s="5" t="s">
        <v>20</v>
      </c>
      <c r="E25" s="40"/>
      <c r="F25" s="41"/>
      <c r="G25" s="41"/>
      <c r="H25" s="41"/>
      <c r="I25" s="41"/>
      <c r="J25" s="41"/>
      <c r="K25" s="42"/>
    </row>
    <row r="26" spans="1:11" ht="14.4" x14ac:dyDescent="0.3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4.4" x14ac:dyDescent="0.3">
      <c r="A27" s="15"/>
      <c r="B27" s="16"/>
      <c r="C27" s="11"/>
      <c r="D27" s="7" t="s">
        <v>21</v>
      </c>
      <c r="E27" s="43"/>
      <c r="F27" s="44"/>
      <c r="G27" s="44"/>
      <c r="H27" s="44"/>
      <c r="I27" s="44"/>
      <c r="J27" s="44"/>
      <c r="K27" s="45"/>
    </row>
    <row r="28" spans="1:11" ht="14.4" x14ac:dyDescent="0.3">
      <c r="A28" s="15"/>
      <c r="B28" s="16"/>
      <c r="C28" s="11"/>
      <c r="D28" s="7" t="s">
        <v>22</v>
      </c>
      <c r="E28" s="43"/>
      <c r="F28" s="44"/>
      <c r="G28" s="44"/>
      <c r="H28" s="44"/>
      <c r="I28" s="44"/>
      <c r="J28" s="44"/>
      <c r="K28" s="45"/>
    </row>
    <row r="29" spans="1:11" ht="14.4" x14ac:dyDescent="0.3">
      <c r="A29" s="15"/>
      <c r="B29" s="16"/>
      <c r="C29" s="11"/>
      <c r="D29" s="7" t="s">
        <v>23</v>
      </c>
      <c r="E29" s="43"/>
      <c r="F29" s="44"/>
      <c r="G29" s="44"/>
      <c r="H29" s="44"/>
      <c r="I29" s="44"/>
      <c r="J29" s="44"/>
      <c r="K29" s="45"/>
    </row>
    <row r="30" spans="1:11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4" x14ac:dyDescent="0.3">
      <c r="A32" s="17"/>
      <c r="B32" s="18"/>
      <c r="C32" s="8"/>
      <c r="D32" s="19" t="s">
        <v>32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4.4" x14ac:dyDescent="0.3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3" t="s">
        <v>36</v>
      </c>
      <c r="F33" s="44">
        <v>100</v>
      </c>
      <c r="G33" s="44">
        <v>2</v>
      </c>
      <c r="H33" s="44">
        <v>6.3</v>
      </c>
      <c r="I33" s="44">
        <v>8.3000000000000007</v>
      </c>
      <c r="J33" s="44">
        <v>98</v>
      </c>
      <c r="K33" s="45"/>
    </row>
    <row r="34" spans="1:11" ht="14.4" x14ac:dyDescent="0.3">
      <c r="A34" s="15"/>
      <c r="B34" s="16"/>
      <c r="C34" s="11"/>
      <c r="D34" s="7" t="s">
        <v>26</v>
      </c>
      <c r="E34" s="43" t="s">
        <v>37</v>
      </c>
      <c r="F34" s="44">
        <v>250</v>
      </c>
      <c r="G34" s="44">
        <v>2.1</v>
      </c>
      <c r="H34" s="44">
        <v>5.3</v>
      </c>
      <c r="I34" s="44">
        <v>12.7</v>
      </c>
      <c r="J34" s="44">
        <v>103.6</v>
      </c>
      <c r="K34" s="45"/>
    </row>
    <row r="35" spans="1:11" ht="14.4" x14ac:dyDescent="0.3">
      <c r="A35" s="15"/>
      <c r="B35" s="16"/>
      <c r="C35" s="11"/>
      <c r="D35" s="7" t="s">
        <v>27</v>
      </c>
      <c r="E35" s="43" t="s">
        <v>38</v>
      </c>
      <c r="F35" s="44">
        <v>100</v>
      </c>
      <c r="G35" s="44">
        <v>14.58</v>
      </c>
      <c r="H35" s="44">
        <v>12.4</v>
      </c>
      <c r="I35" s="44">
        <v>8.1999999999999993</v>
      </c>
      <c r="J35" s="44">
        <v>197.7</v>
      </c>
      <c r="K35" s="45"/>
    </row>
    <row r="36" spans="1:11" ht="14.4" x14ac:dyDescent="0.3">
      <c r="A36" s="15"/>
      <c r="B36" s="16"/>
      <c r="C36" s="11"/>
      <c r="D36" s="7" t="s">
        <v>28</v>
      </c>
      <c r="E36" s="43" t="s">
        <v>39</v>
      </c>
      <c r="F36" s="44">
        <v>150</v>
      </c>
      <c r="G36" s="44">
        <v>3.6</v>
      </c>
      <c r="H36" s="44">
        <v>3.8</v>
      </c>
      <c r="I36" s="44">
        <v>41.2</v>
      </c>
      <c r="J36" s="44">
        <v>243</v>
      </c>
      <c r="K36" s="45"/>
    </row>
    <row r="37" spans="1:11" ht="14.4" x14ac:dyDescent="0.3">
      <c r="A37" s="15"/>
      <c r="B37" s="16"/>
      <c r="C37" s="11"/>
      <c r="D37" s="7" t="s">
        <v>29</v>
      </c>
      <c r="E37" s="43" t="s">
        <v>40</v>
      </c>
      <c r="F37" s="44">
        <v>200</v>
      </c>
      <c r="G37" s="44">
        <v>0.1</v>
      </c>
      <c r="H37" s="44" t="s">
        <v>41</v>
      </c>
      <c r="I37" s="44">
        <v>9.3000000000000007</v>
      </c>
      <c r="J37" s="44">
        <v>36.299999999999997</v>
      </c>
      <c r="K37" s="45"/>
    </row>
    <row r="38" spans="1:11" ht="14.4" x14ac:dyDescent="0.3">
      <c r="A38" s="15"/>
      <c r="B38" s="16"/>
      <c r="C38" s="11"/>
      <c r="D38" s="7" t="s">
        <v>30</v>
      </c>
      <c r="E38" s="43" t="s">
        <v>42</v>
      </c>
      <c r="F38" s="44">
        <v>60</v>
      </c>
      <c r="G38" s="44">
        <v>3.16</v>
      </c>
      <c r="H38" s="44">
        <v>0.4</v>
      </c>
      <c r="I38" s="44">
        <v>19.32</v>
      </c>
      <c r="J38" s="44">
        <v>93.52</v>
      </c>
      <c r="K38" s="45"/>
    </row>
    <row r="39" spans="1:11" ht="14.4" x14ac:dyDescent="0.3">
      <c r="A39" s="15"/>
      <c r="B39" s="16"/>
      <c r="C39" s="11"/>
      <c r="D39" s="7" t="s">
        <v>31</v>
      </c>
      <c r="E39" s="43"/>
      <c r="F39" s="44"/>
      <c r="G39" s="44"/>
      <c r="H39" s="44"/>
      <c r="I39" s="44"/>
      <c r="J39" s="44"/>
      <c r="K39" s="45"/>
    </row>
    <row r="40" spans="1:11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32</v>
      </c>
      <c r="E42" s="12"/>
      <c r="F42" s="20">
        <f>SUM(F33:F41)</f>
        <v>860</v>
      </c>
      <c r="G42" s="20">
        <f t="shared" ref="G42" si="7">SUM(G33:G41)</f>
        <v>25.540000000000003</v>
      </c>
      <c r="H42" s="20">
        <f t="shared" ref="H42" si="8">SUM(H33:H41)</f>
        <v>28.2</v>
      </c>
      <c r="I42" s="20">
        <f t="shared" ref="I42" si="9">SUM(I33:I41)</f>
        <v>99.02000000000001</v>
      </c>
      <c r="J42" s="20">
        <f t="shared" ref="J42" si="10">SUM(J33:J41)</f>
        <v>772.11999999999989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860</v>
      </c>
      <c r="G43" s="33">
        <f t="shared" ref="G43" si="11">G32+G42</f>
        <v>25.540000000000003</v>
      </c>
      <c r="H43" s="33">
        <f t="shared" ref="H43" si="12">H32+H42</f>
        <v>28.2</v>
      </c>
      <c r="I43" s="33">
        <f t="shared" ref="I43" si="13">I32+I42</f>
        <v>99.02000000000001</v>
      </c>
      <c r="J43" s="33">
        <f t="shared" ref="J43" si="14">J32+J42</f>
        <v>772.11999999999989</v>
      </c>
      <c r="K43" s="33"/>
    </row>
    <row r="44" spans="1:11" ht="14.4" x14ac:dyDescent="0.3">
      <c r="A44" s="21">
        <v>1</v>
      </c>
      <c r="B44" s="22">
        <v>3</v>
      </c>
      <c r="C44" s="23" t="s">
        <v>19</v>
      </c>
      <c r="D44" s="5" t="s">
        <v>20</v>
      </c>
      <c r="E44" s="40"/>
      <c r="F44" s="41"/>
      <c r="G44" s="41"/>
      <c r="H44" s="41"/>
      <c r="I44" s="41"/>
      <c r="J44" s="41"/>
      <c r="K44" s="42"/>
    </row>
    <row r="45" spans="1:11" ht="14.4" x14ac:dyDescent="0.3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4" x14ac:dyDescent="0.3">
      <c r="A46" s="24"/>
      <c r="B46" s="16"/>
      <c r="C46" s="11"/>
      <c r="D46" s="7" t="s">
        <v>21</v>
      </c>
      <c r="E46" s="43"/>
      <c r="F46" s="44"/>
      <c r="G46" s="44"/>
      <c r="H46" s="44"/>
      <c r="I46" s="44"/>
      <c r="J46" s="44"/>
      <c r="K46" s="45"/>
    </row>
    <row r="47" spans="1:11" ht="14.4" x14ac:dyDescent="0.3">
      <c r="A47" s="24"/>
      <c r="B47" s="16"/>
      <c r="C47" s="11"/>
      <c r="D47" s="7" t="s">
        <v>22</v>
      </c>
      <c r="E47" s="43"/>
      <c r="F47" s="44"/>
      <c r="G47" s="44"/>
      <c r="H47" s="44"/>
      <c r="I47" s="44"/>
      <c r="J47" s="44"/>
      <c r="K47" s="45"/>
    </row>
    <row r="48" spans="1:11" ht="14.4" x14ac:dyDescent="0.3">
      <c r="A48" s="24"/>
      <c r="B48" s="16"/>
      <c r="C48" s="11"/>
      <c r="D48" s="7" t="s">
        <v>23</v>
      </c>
      <c r="E48" s="43"/>
      <c r="F48" s="44"/>
      <c r="G48" s="44"/>
      <c r="H48" s="44"/>
      <c r="I48" s="44"/>
      <c r="J48" s="44"/>
      <c r="K48" s="45"/>
    </row>
    <row r="49" spans="1:11" ht="14.4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4" x14ac:dyDescent="0.3">
      <c r="A51" s="25"/>
      <c r="B51" s="18"/>
      <c r="C51" s="8"/>
      <c r="D51" s="19" t="s">
        <v>32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4.4" x14ac:dyDescent="0.3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3" t="s">
        <v>43</v>
      </c>
      <c r="F52" s="44">
        <v>100</v>
      </c>
      <c r="G52" s="44">
        <v>1.4</v>
      </c>
      <c r="H52" s="44">
        <v>6.1</v>
      </c>
      <c r="I52" s="44">
        <v>12.1</v>
      </c>
      <c r="J52" s="44">
        <v>109</v>
      </c>
      <c r="K52" s="45"/>
    </row>
    <row r="53" spans="1:11" ht="14.4" x14ac:dyDescent="0.3">
      <c r="A53" s="24"/>
      <c r="B53" s="16"/>
      <c r="C53" s="11"/>
      <c r="D53" s="7" t="s">
        <v>26</v>
      </c>
      <c r="E53" s="43" t="s">
        <v>44</v>
      </c>
      <c r="F53" s="44">
        <v>250</v>
      </c>
      <c r="G53" s="44">
        <v>3.1</v>
      </c>
      <c r="H53" s="44">
        <v>4.5</v>
      </c>
      <c r="I53" s="44">
        <v>13.7</v>
      </c>
      <c r="J53" s="44">
        <v>103.2</v>
      </c>
      <c r="K53" s="45"/>
    </row>
    <row r="54" spans="1:11" ht="14.4" x14ac:dyDescent="0.3">
      <c r="A54" s="24"/>
      <c r="B54" s="16"/>
      <c r="C54" s="11"/>
      <c r="D54" s="7" t="s">
        <v>27</v>
      </c>
      <c r="E54" s="43" t="s">
        <v>45</v>
      </c>
      <c r="F54" s="44">
        <v>100</v>
      </c>
      <c r="G54" s="44">
        <v>18</v>
      </c>
      <c r="H54" s="44">
        <v>17</v>
      </c>
      <c r="I54" s="44">
        <v>3</v>
      </c>
      <c r="J54" s="44">
        <v>237</v>
      </c>
      <c r="K54" s="45"/>
    </row>
    <row r="55" spans="1:11" ht="14.4" x14ac:dyDescent="0.3">
      <c r="A55" s="24"/>
      <c r="B55" s="16"/>
      <c r="C55" s="11"/>
      <c r="D55" s="7" t="s">
        <v>28</v>
      </c>
      <c r="E55" s="43" t="s">
        <v>46</v>
      </c>
      <c r="F55" s="44">
        <v>150</v>
      </c>
      <c r="G55" s="44">
        <v>5.3</v>
      </c>
      <c r="H55" s="44">
        <v>3</v>
      </c>
      <c r="I55" s="44">
        <v>24.1</v>
      </c>
      <c r="J55" s="44">
        <v>189.9</v>
      </c>
      <c r="K55" s="45"/>
    </row>
    <row r="56" spans="1:11" ht="14.4" x14ac:dyDescent="0.3">
      <c r="A56" s="24"/>
      <c r="B56" s="16"/>
      <c r="C56" s="11"/>
      <c r="D56" s="7" t="s">
        <v>29</v>
      </c>
      <c r="E56" s="43" t="s">
        <v>47</v>
      </c>
      <c r="F56" s="44">
        <v>200</v>
      </c>
      <c r="G56" s="44">
        <v>0.9</v>
      </c>
      <c r="H56" s="44">
        <v>0.4</v>
      </c>
      <c r="I56" s="44">
        <v>14.2</v>
      </c>
      <c r="J56" s="44">
        <v>120</v>
      </c>
      <c r="K56" s="45"/>
    </row>
    <row r="57" spans="1:11" ht="14.4" x14ac:dyDescent="0.3">
      <c r="A57" s="24"/>
      <c r="B57" s="16"/>
      <c r="C57" s="11"/>
      <c r="D57" s="7" t="s">
        <v>30</v>
      </c>
      <c r="E57" s="43" t="s">
        <v>42</v>
      </c>
      <c r="F57" s="44">
        <v>60</v>
      </c>
      <c r="G57" s="44">
        <v>3.16</v>
      </c>
      <c r="H57" s="44">
        <v>0.4</v>
      </c>
      <c r="I57" s="44">
        <v>19.32</v>
      </c>
      <c r="J57" s="44">
        <v>93.52</v>
      </c>
      <c r="K57" s="45"/>
    </row>
    <row r="58" spans="1:11" ht="14.4" x14ac:dyDescent="0.3">
      <c r="A58" s="24"/>
      <c r="B58" s="16"/>
      <c r="C58" s="11"/>
      <c r="D58" s="7" t="s">
        <v>31</v>
      </c>
      <c r="E58" s="43"/>
      <c r="F58" s="44"/>
      <c r="G58" s="44"/>
      <c r="H58" s="44"/>
      <c r="I58" s="44"/>
      <c r="J58" s="44"/>
      <c r="K58" s="45"/>
    </row>
    <row r="59" spans="1:11" ht="14.4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32</v>
      </c>
      <c r="E61" s="12"/>
      <c r="F61" s="20">
        <f>SUM(F52:F60)</f>
        <v>860</v>
      </c>
      <c r="G61" s="20">
        <f t="shared" ref="G61" si="19">SUM(G52:G60)</f>
        <v>31.86</v>
      </c>
      <c r="H61" s="20">
        <f t="shared" ref="H61" si="20">SUM(H52:H60)</f>
        <v>31.4</v>
      </c>
      <c r="I61" s="20">
        <f t="shared" ref="I61" si="21">SUM(I52:I60)</f>
        <v>86.419999999999987</v>
      </c>
      <c r="J61" s="20">
        <f t="shared" ref="J61" si="22">SUM(J52:J60)</f>
        <v>852.62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860</v>
      </c>
      <c r="G62" s="33">
        <f t="shared" ref="G62" si="23">G51+G61</f>
        <v>31.86</v>
      </c>
      <c r="H62" s="33">
        <f t="shared" ref="H62" si="24">H51+H61</f>
        <v>31.4</v>
      </c>
      <c r="I62" s="33">
        <f t="shared" ref="I62" si="25">I51+I61</f>
        <v>86.419999999999987</v>
      </c>
      <c r="J62" s="33">
        <f t="shared" ref="J62" si="26">J51+J61</f>
        <v>852.62</v>
      </c>
      <c r="K62" s="33"/>
    </row>
    <row r="63" spans="1:11" ht="14.4" x14ac:dyDescent="0.3">
      <c r="A63" s="21">
        <v>1</v>
      </c>
      <c r="B63" s="22">
        <v>4</v>
      </c>
      <c r="C63" s="23" t="s">
        <v>19</v>
      </c>
      <c r="D63" s="5" t="s">
        <v>20</v>
      </c>
      <c r="E63" s="40"/>
      <c r="F63" s="41"/>
      <c r="G63" s="41"/>
      <c r="H63" s="41"/>
      <c r="I63" s="41"/>
      <c r="J63" s="41"/>
      <c r="K63" s="42"/>
    </row>
    <row r="64" spans="1:11" ht="14.4" x14ac:dyDescent="0.3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4.4" x14ac:dyDescent="0.3">
      <c r="A65" s="24"/>
      <c r="B65" s="16"/>
      <c r="C65" s="11"/>
      <c r="D65" s="7" t="s">
        <v>21</v>
      </c>
      <c r="E65" s="43"/>
      <c r="F65" s="44"/>
      <c r="G65" s="44"/>
      <c r="H65" s="44"/>
      <c r="I65" s="44"/>
      <c r="J65" s="44"/>
      <c r="K65" s="45"/>
    </row>
    <row r="66" spans="1:11" ht="14.4" x14ac:dyDescent="0.3">
      <c r="A66" s="24"/>
      <c r="B66" s="16"/>
      <c r="C66" s="11"/>
      <c r="D66" s="7" t="s">
        <v>22</v>
      </c>
      <c r="E66" s="43"/>
      <c r="F66" s="44"/>
      <c r="G66" s="44"/>
      <c r="H66" s="44"/>
      <c r="I66" s="44"/>
      <c r="J66" s="44"/>
      <c r="K66" s="45"/>
    </row>
    <row r="67" spans="1:11" ht="14.4" x14ac:dyDescent="0.3">
      <c r="A67" s="24"/>
      <c r="B67" s="16"/>
      <c r="C67" s="11"/>
      <c r="D67" s="7" t="s">
        <v>23</v>
      </c>
      <c r="E67" s="43"/>
      <c r="F67" s="44"/>
      <c r="G67" s="44"/>
      <c r="H67" s="44"/>
      <c r="I67" s="44"/>
      <c r="J67" s="44"/>
      <c r="K67" s="45"/>
    </row>
    <row r="68" spans="1:11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4.4" x14ac:dyDescent="0.3">
      <c r="A70" s="25"/>
      <c r="B70" s="18"/>
      <c r="C70" s="8"/>
      <c r="D70" s="19" t="s">
        <v>32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4.4" x14ac:dyDescent="0.3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3" t="s">
        <v>48</v>
      </c>
      <c r="F71" s="44">
        <v>100</v>
      </c>
      <c r="G71" s="44">
        <v>1</v>
      </c>
      <c r="H71" s="44">
        <v>6.1</v>
      </c>
      <c r="I71" s="44">
        <v>7.6</v>
      </c>
      <c r="J71" s="44">
        <v>90</v>
      </c>
      <c r="K71" s="45"/>
    </row>
    <row r="72" spans="1:11" ht="14.4" x14ac:dyDescent="0.3">
      <c r="A72" s="24"/>
      <c r="B72" s="16"/>
      <c r="C72" s="11"/>
      <c r="D72" s="7" t="s">
        <v>26</v>
      </c>
      <c r="E72" s="43" t="s">
        <v>37</v>
      </c>
      <c r="F72" s="44">
        <v>250</v>
      </c>
      <c r="G72" s="44">
        <v>2.1</v>
      </c>
      <c r="H72" s="44">
        <v>5.3</v>
      </c>
      <c r="I72" s="44">
        <v>12.7</v>
      </c>
      <c r="J72" s="44">
        <v>103.6</v>
      </c>
      <c r="K72" s="45"/>
    </row>
    <row r="73" spans="1:11" ht="14.4" x14ac:dyDescent="0.3">
      <c r="A73" s="24"/>
      <c r="B73" s="16"/>
      <c r="C73" s="11"/>
      <c r="D73" s="7" t="s">
        <v>27</v>
      </c>
      <c r="E73" s="43" t="s">
        <v>49</v>
      </c>
      <c r="F73" s="44">
        <v>100</v>
      </c>
      <c r="G73" s="44">
        <v>11.6</v>
      </c>
      <c r="H73" s="44">
        <v>14.8</v>
      </c>
      <c r="I73" s="44">
        <v>2.2999999999999998</v>
      </c>
      <c r="J73" s="44">
        <v>157.80000000000001</v>
      </c>
      <c r="K73" s="45"/>
    </row>
    <row r="74" spans="1:11" ht="14.4" x14ac:dyDescent="0.3">
      <c r="A74" s="24"/>
      <c r="B74" s="16"/>
      <c r="C74" s="11"/>
      <c r="D74" s="7" t="s">
        <v>28</v>
      </c>
      <c r="E74" s="43" t="s">
        <v>50</v>
      </c>
      <c r="F74" s="44">
        <v>150</v>
      </c>
      <c r="G74" s="44">
        <v>3.1</v>
      </c>
      <c r="H74" s="44">
        <v>8.6999999999999993</v>
      </c>
      <c r="I74" s="44">
        <v>22.1</v>
      </c>
      <c r="J74" s="44">
        <v>132.6</v>
      </c>
      <c r="K74" s="45"/>
    </row>
    <row r="75" spans="1:11" ht="14.4" x14ac:dyDescent="0.3">
      <c r="A75" s="24"/>
      <c r="B75" s="16"/>
      <c r="C75" s="11"/>
      <c r="D75" s="7" t="s">
        <v>29</v>
      </c>
      <c r="E75" s="43" t="s">
        <v>51</v>
      </c>
      <c r="F75" s="44">
        <v>200</v>
      </c>
      <c r="G75" s="44">
        <v>1</v>
      </c>
      <c r="H75" s="44">
        <v>0.1</v>
      </c>
      <c r="I75" s="44">
        <v>17.100000000000001</v>
      </c>
      <c r="J75" s="44">
        <v>126.2</v>
      </c>
      <c r="K75" s="45"/>
    </row>
    <row r="76" spans="1:11" ht="14.4" x14ac:dyDescent="0.3">
      <c r="A76" s="24"/>
      <c r="B76" s="16"/>
      <c r="C76" s="11"/>
      <c r="D76" s="7" t="s">
        <v>30</v>
      </c>
      <c r="E76" s="43" t="s">
        <v>42</v>
      </c>
      <c r="F76" s="44">
        <v>60</v>
      </c>
      <c r="G76" s="44">
        <v>3.16</v>
      </c>
      <c r="H76" s="44">
        <v>0.4</v>
      </c>
      <c r="I76" s="44">
        <v>19.32</v>
      </c>
      <c r="J76" s="44">
        <v>93.52</v>
      </c>
      <c r="K76" s="45"/>
    </row>
    <row r="77" spans="1:11" ht="14.4" x14ac:dyDescent="0.3">
      <c r="A77" s="24"/>
      <c r="B77" s="16"/>
      <c r="C77" s="11"/>
      <c r="D77" s="7" t="s">
        <v>31</v>
      </c>
      <c r="E77" s="43"/>
      <c r="F77" s="44"/>
      <c r="G77" s="44"/>
      <c r="H77" s="44"/>
      <c r="I77" s="44"/>
      <c r="J77" s="44"/>
      <c r="K77" s="45"/>
    </row>
    <row r="78" spans="1:11" ht="14.4" x14ac:dyDescent="0.3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32</v>
      </c>
      <c r="E80" s="12"/>
      <c r="F80" s="20">
        <f>SUM(F71:F79)</f>
        <v>860</v>
      </c>
      <c r="G80" s="20">
        <f t="shared" ref="G80" si="31">SUM(G71:G79)</f>
        <v>21.96</v>
      </c>
      <c r="H80" s="20">
        <f t="shared" ref="H80" si="32">SUM(H71:H79)</f>
        <v>35.4</v>
      </c>
      <c r="I80" s="20">
        <f t="shared" ref="I80" si="33">SUM(I71:I79)</f>
        <v>81.12</v>
      </c>
      <c r="J80" s="20">
        <f t="shared" ref="J80" si="34">SUM(J71:J79)</f>
        <v>703.72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860</v>
      </c>
      <c r="G81" s="33">
        <f t="shared" ref="G81" si="35">G70+G80</f>
        <v>21.96</v>
      </c>
      <c r="H81" s="33">
        <f t="shared" ref="H81" si="36">H70+H80</f>
        <v>35.4</v>
      </c>
      <c r="I81" s="33">
        <f t="shared" ref="I81" si="37">I70+I80</f>
        <v>81.12</v>
      </c>
      <c r="J81" s="33">
        <f t="shared" ref="J81" si="38">J70+J80</f>
        <v>703.72</v>
      </c>
      <c r="K81" s="33"/>
    </row>
    <row r="82" spans="1:11" ht="14.4" x14ac:dyDescent="0.3">
      <c r="A82" s="21">
        <v>1</v>
      </c>
      <c r="B82" s="22">
        <v>5</v>
      </c>
      <c r="C82" s="23" t="s">
        <v>19</v>
      </c>
      <c r="D82" s="5" t="s">
        <v>20</v>
      </c>
      <c r="E82" s="40"/>
      <c r="F82" s="41"/>
      <c r="G82" s="41"/>
      <c r="H82" s="41"/>
      <c r="I82" s="41"/>
      <c r="J82" s="41"/>
      <c r="K82" s="42"/>
    </row>
    <row r="83" spans="1:11" ht="14.4" x14ac:dyDescent="0.3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4" x14ac:dyDescent="0.3">
      <c r="A84" s="24"/>
      <c r="B84" s="16"/>
      <c r="C84" s="11"/>
      <c r="D84" s="7" t="s">
        <v>21</v>
      </c>
      <c r="E84" s="43"/>
      <c r="F84" s="44"/>
      <c r="G84" s="44"/>
      <c r="H84" s="44"/>
      <c r="I84" s="44"/>
      <c r="J84" s="44"/>
      <c r="K84" s="45"/>
    </row>
    <row r="85" spans="1:11" ht="14.4" x14ac:dyDescent="0.3">
      <c r="A85" s="24"/>
      <c r="B85" s="16"/>
      <c r="C85" s="11"/>
      <c r="D85" s="7" t="s">
        <v>22</v>
      </c>
      <c r="E85" s="43"/>
      <c r="F85" s="44"/>
      <c r="G85" s="44"/>
      <c r="H85" s="44"/>
      <c r="I85" s="44"/>
      <c r="J85" s="44"/>
      <c r="K85" s="45"/>
    </row>
    <row r="86" spans="1:11" ht="14.4" x14ac:dyDescent="0.3">
      <c r="A86" s="24"/>
      <c r="B86" s="16"/>
      <c r="C86" s="11"/>
      <c r="D86" s="7" t="s">
        <v>23</v>
      </c>
      <c r="E86" s="43"/>
      <c r="F86" s="44"/>
      <c r="G86" s="44"/>
      <c r="H86" s="44"/>
      <c r="I86" s="44"/>
      <c r="J86" s="44"/>
      <c r="K86" s="45"/>
    </row>
    <row r="87" spans="1:11" ht="14.4" x14ac:dyDescent="0.3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32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4.4" x14ac:dyDescent="0.3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3" t="s">
        <v>52</v>
      </c>
      <c r="F90" s="44">
        <v>100</v>
      </c>
      <c r="G90" s="44">
        <v>0.8</v>
      </c>
      <c r="H90" s="44">
        <v>0.2</v>
      </c>
      <c r="I90" s="44">
        <v>2.2999999999999998</v>
      </c>
      <c r="J90" s="44">
        <v>13.3</v>
      </c>
      <c r="K90" s="45"/>
    </row>
    <row r="91" spans="1:11" ht="14.4" x14ac:dyDescent="0.3">
      <c r="A91" s="24"/>
      <c r="B91" s="16"/>
      <c r="C91" s="11"/>
      <c r="D91" s="7" t="s">
        <v>26</v>
      </c>
      <c r="E91" s="43" t="s">
        <v>53</v>
      </c>
      <c r="F91" s="44">
        <v>250</v>
      </c>
      <c r="G91" s="44">
        <v>2.4</v>
      </c>
      <c r="H91" s="44">
        <v>3.5</v>
      </c>
      <c r="I91" s="44">
        <v>15.3</v>
      </c>
      <c r="J91" s="44">
        <v>124.6</v>
      </c>
      <c r="K91" s="45"/>
    </row>
    <row r="92" spans="1:11" ht="14.4" x14ac:dyDescent="0.3">
      <c r="A92" s="24"/>
      <c r="B92" s="16"/>
      <c r="C92" s="11"/>
      <c r="D92" s="7" t="s">
        <v>27</v>
      </c>
      <c r="E92" s="43" t="s">
        <v>54</v>
      </c>
      <c r="F92" s="44">
        <v>100</v>
      </c>
      <c r="G92" s="44">
        <v>12.1</v>
      </c>
      <c r="H92" s="44">
        <v>9.8000000000000007</v>
      </c>
      <c r="I92" s="44">
        <v>7.8</v>
      </c>
      <c r="J92" s="44">
        <v>168.1</v>
      </c>
      <c r="K92" s="45"/>
    </row>
    <row r="93" spans="1:11" ht="14.4" x14ac:dyDescent="0.3">
      <c r="A93" s="24"/>
      <c r="B93" s="16"/>
      <c r="C93" s="11"/>
      <c r="D93" s="7" t="s">
        <v>28</v>
      </c>
      <c r="E93" s="43" t="s">
        <v>55</v>
      </c>
      <c r="F93" s="44">
        <v>150</v>
      </c>
      <c r="G93" s="44">
        <v>4.7</v>
      </c>
      <c r="H93" s="44">
        <v>5.8</v>
      </c>
      <c r="I93" s="44">
        <v>12.6</v>
      </c>
      <c r="J93" s="44">
        <v>121.8</v>
      </c>
      <c r="K93" s="45"/>
    </row>
    <row r="94" spans="1:11" ht="14.4" x14ac:dyDescent="0.3">
      <c r="A94" s="24"/>
      <c r="B94" s="16"/>
      <c r="C94" s="11"/>
      <c r="D94" s="7" t="s">
        <v>29</v>
      </c>
      <c r="E94" s="43" t="s">
        <v>56</v>
      </c>
      <c r="F94" s="44">
        <v>200</v>
      </c>
      <c r="G94" s="44">
        <v>2</v>
      </c>
      <c r="H94" s="44">
        <v>0.2</v>
      </c>
      <c r="I94" s="44">
        <v>3.8</v>
      </c>
      <c r="J94" s="44">
        <v>24.9</v>
      </c>
      <c r="K94" s="45"/>
    </row>
    <row r="95" spans="1:11" ht="14.4" x14ac:dyDescent="0.3">
      <c r="A95" s="24"/>
      <c r="B95" s="16"/>
      <c r="C95" s="11"/>
      <c r="D95" s="7" t="s">
        <v>30</v>
      </c>
      <c r="E95" s="43" t="s">
        <v>57</v>
      </c>
      <c r="F95" s="44">
        <v>50</v>
      </c>
      <c r="G95" s="44">
        <v>11.6</v>
      </c>
      <c r="H95" s="44">
        <v>14.8</v>
      </c>
      <c r="I95" s="44">
        <v>0</v>
      </c>
      <c r="J95" s="44">
        <v>179.1</v>
      </c>
      <c r="K95" s="45"/>
    </row>
    <row r="96" spans="1:11" ht="14.4" x14ac:dyDescent="0.3">
      <c r="A96" s="24"/>
      <c r="B96" s="16"/>
      <c r="C96" s="11"/>
      <c r="D96" s="7" t="s">
        <v>31</v>
      </c>
      <c r="E96" s="43" t="s">
        <v>42</v>
      </c>
      <c r="F96" s="44">
        <v>60</v>
      </c>
      <c r="G96" s="44">
        <v>3.16</v>
      </c>
      <c r="H96" s="44">
        <v>0.4</v>
      </c>
      <c r="I96" s="44">
        <v>19.32</v>
      </c>
      <c r="J96" s="44">
        <v>93.52</v>
      </c>
      <c r="K96" s="45"/>
    </row>
    <row r="97" spans="1:11" ht="14.4" x14ac:dyDescent="0.3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5"/>
      <c r="B99" s="18"/>
      <c r="C99" s="8"/>
      <c r="D99" s="19" t="s">
        <v>32</v>
      </c>
      <c r="E99" s="12"/>
      <c r="F99" s="20">
        <f>SUM(F90:F98)</f>
        <v>910</v>
      </c>
      <c r="G99" s="20">
        <f t="shared" ref="G99" si="43">SUM(G90:G98)</f>
        <v>36.760000000000005</v>
      </c>
      <c r="H99" s="20">
        <f t="shared" ref="H99" si="44">SUM(H90:H98)</f>
        <v>34.699999999999996</v>
      </c>
      <c r="I99" s="20">
        <f t="shared" ref="I99" si="45">SUM(I90:I98)</f>
        <v>61.12</v>
      </c>
      <c r="J99" s="20">
        <f t="shared" ref="J99" si="46">SUM(J90:J98)</f>
        <v>725.31999999999994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910</v>
      </c>
      <c r="G100" s="33">
        <f t="shared" ref="G100" si="47">G89+G99</f>
        <v>36.760000000000005</v>
      </c>
      <c r="H100" s="33">
        <f t="shared" ref="H100" si="48">H89+H99</f>
        <v>34.699999999999996</v>
      </c>
      <c r="I100" s="33">
        <f t="shared" ref="I100" si="49">I89+I99</f>
        <v>61.12</v>
      </c>
      <c r="J100" s="33">
        <f t="shared" ref="J100" si="50">J89+J99</f>
        <v>725.31999999999994</v>
      </c>
      <c r="K100" s="33"/>
    </row>
    <row r="101" spans="1:11" ht="14.4" x14ac:dyDescent="0.3">
      <c r="A101" s="21">
        <v>2</v>
      </c>
      <c r="B101" s="22">
        <v>1</v>
      </c>
      <c r="C101" s="23" t="s">
        <v>19</v>
      </c>
      <c r="D101" s="5" t="s">
        <v>20</v>
      </c>
      <c r="E101" s="40"/>
      <c r="F101" s="41"/>
      <c r="G101" s="41"/>
      <c r="H101" s="41"/>
      <c r="I101" s="41"/>
      <c r="J101" s="41"/>
      <c r="K101" s="42"/>
    </row>
    <row r="102" spans="1:11" ht="14.4" x14ac:dyDescent="0.3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4.4" x14ac:dyDescent="0.3">
      <c r="A103" s="24"/>
      <c r="B103" s="16"/>
      <c r="C103" s="11"/>
      <c r="D103" s="7" t="s">
        <v>21</v>
      </c>
      <c r="E103" s="43"/>
      <c r="F103" s="44"/>
      <c r="G103" s="44"/>
      <c r="H103" s="44"/>
      <c r="I103" s="44"/>
      <c r="J103" s="44"/>
      <c r="K103" s="45"/>
    </row>
    <row r="104" spans="1:11" ht="14.4" x14ac:dyDescent="0.3">
      <c r="A104" s="24"/>
      <c r="B104" s="16"/>
      <c r="C104" s="11"/>
      <c r="D104" s="7" t="s">
        <v>22</v>
      </c>
      <c r="E104" s="43"/>
      <c r="F104" s="44"/>
      <c r="G104" s="44"/>
      <c r="H104" s="44"/>
      <c r="I104" s="44"/>
      <c r="J104" s="44"/>
      <c r="K104" s="45"/>
    </row>
    <row r="105" spans="1:11" ht="14.4" x14ac:dyDescent="0.3">
      <c r="A105" s="24"/>
      <c r="B105" s="16"/>
      <c r="C105" s="11"/>
      <c r="D105" s="7" t="s">
        <v>23</v>
      </c>
      <c r="E105" s="43"/>
      <c r="F105" s="44"/>
      <c r="G105" s="44"/>
      <c r="H105" s="44"/>
      <c r="I105" s="44"/>
      <c r="J105" s="44"/>
      <c r="K105" s="45"/>
    </row>
    <row r="106" spans="1:11" ht="14.4" x14ac:dyDescent="0.3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5"/>
      <c r="B108" s="18"/>
      <c r="C108" s="8"/>
      <c r="D108" s="19" t="s">
        <v>32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4.4" x14ac:dyDescent="0.3">
      <c r="A109" s="27">
        <f>A101</f>
        <v>2</v>
      </c>
      <c r="B109" s="14">
        <f>B101</f>
        <v>1</v>
      </c>
      <c r="C109" s="10" t="s">
        <v>24</v>
      </c>
      <c r="D109" s="7" t="s">
        <v>25</v>
      </c>
      <c r="E109" s="43" t="s">
        <v>58</v>
      </c>
      <c r="F109" s="44">
        <v>50</v>
      </c>
      <c r="G109" s="44">
        <v>6.3</v>
      </c>
      <c r="H109" s="44">
        <v>5.7</v>
      </c>
      <c r="I109" s="44">
        <v>0.4</v>
      </c>
      <c r="J109" s="44">
        <v>78.3</v>
      </c>
      <c r="K109" s="45"/>
    </row>
    <row r="110" spans="1:11" ht="14.4" x14ac:dyDescent="0.3">
      <c r="A110" s="24"/>
      <c r="B110" s="16"/>
      <c r="C110" s="11"/>
      <c r="D110" s="7" t="s">
        <v>26</v>
      </c>
      <c r="E110" s="43" t="s">
        <v>60</v>
      </c>
      <c r="F110" s="44">
        <v>200</v>
      </c>
      <c r="G110" s="44">
        <v>1.8</v>
      </c>
      <c r="H110" s="44">
        <v>4.0999999999999996</v>
      </c>
      <c r="I110" s="44">
        <v>9.3000000000000007</v>
      </c>
      <c r="J110" s="44">
        <v>81.099999999999994</v>
      </c>
      <c r="K110" s="45"/>
    </row>
    <row r="111" spans="1:11" ht="14.4" x14ac:dyDescent="0.3">
      <c r="A111" s="24"/>
      <c r="B111" s="16"/>
      <c r="C111" s="11"/>
      <c r="D111" s="7" t="s">
        <v>27</v>
      </c>
      <c r="E111" s="43" t="s">
        <v>61</v>
      </c>
      <c r="F111" s="44">
        <v>90</v>
      </c>
      <c r="G111" s="44">
        <v>13.4</v>
      </c>
      <c r="H111" s="44">
        <v>11.2</v>
      </c>
      <c r="I111" s="44">
        <v>17.7</v>
      </c>
      <c r="J111" s="44">
        <v>225.6</v>
      </c>
      <c r="K111" s="45"/>
    </row>
    <row r="112" spans="1:11" ht="14.4" x14ac:dyDescent="0.3">
      <c r="A112" s="24"/>
      <c r="B112" s="16"/>
      <c r="C112" s="11"/>
      <c r="D112" s="7" t="s">
        <v>28</v>
      </c>
      <c r="E112" s="43" t="s">
        <v>62</v>
      </c>
      <c r="F112" s="44">
        <v>180</v>
      </c>
      <c r="G112" s="44">
        <v>2.2999999999999998</v>
      </c>
      <c r="H112" s="44">
        <v>8.3000000000000007</v>
      </c>
      <c r="I112" s="44">
        <v>46.3</v>
      </c>
      <c r="J112" s="44">
        <v>269.89999999999998</v>
      </c>
      <c r="K112" s="45"/>
    </row>
    <row r="113" spans="1:11" ht="14.4" x14ac:dyDescent="0.3">
      <c r="A113" s="24"/>
      <c r="B113" s="16"/>
      <c r="C113" s="11"/>
      <c r="D113" s="7" t="s">
        <v>29</v>
      </c>
      <c r="E113" s="43" t="s">
        <v>63</v>
      </c>
      <c r="F113" s="44">
        <v>200</v>
      </c>
      <c r="G113" s="44">
        <v>0.7</v>
      </c>
      <c r="H113" s="44">
        <v>0</v>
      </c>
      <c r="I113" s="44">
        <v>23.1</v>
      </c>
      <c r="J113" s="44">
        <v>94.9</v>
      </c>
      <c r="K113" s="45"/>
    </row>
    <row r="114" spans="1:11" ht="14.4" x14ac:dyDescent="0.3">
      <c r="A114" s="24"/>
      <c r="B114" s="16"/>
      <c r="C114" s="11"/>
      <c r="D114" s="7" t="s">
        <v>30</v>
      </c>
      <c r="E114" s="43" t="s">
        <v>42</v>
      </c>
      <c r="F114" s="44">
        <v>60</v>
      </c>
      <c r="G114" s="44">
        <v>3.16</v>
      </c>
      <c r="H114" s="44">
        <v>0.4</v>
      </c>
      <c r="I114" s="44">
        <v>19.32</v>
      </c>
      <c r="J114" s="44">
        <v>93.52</v>
      </c>
      <c r="K114" s="45"/>
    </row>
    <row r="115" spans="1:11" ht="14.4" x14ac:dyDescent="0.3">
      <c r="A115" s="24"/>
      <c r="B115" s="16"/>
      <c r="C115" s="11"/>
      <c r="D115" s="7" t="s">
        <v>31</v>
      </c>
      <c r="E115" s="43"/>
      <c r="F115" s="44"/>
      <c r="G115" s="44"/>
      <c r="H115" s="44"/>
      <c r="I115" s="44"/>
      <c r="J115" s="44"/>
      <c r="K115" s="45"/>
    </row>
    <row r="116" spans="1:11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4" x14ac:dyDescent="0.3">
      <c r="A118" s="25"/>
      <c r="B118" s="18"/>
      <c r="C118" s="8"/>
      <c r="D118" s="19" t="s">
        <v>32</v>
      </c>
      <c r="E118" s="12"/>
      <c r="F118" s="20">
        <f>SUM(F109:F117)</f>
        <v>780</v>
      </c>
      <c r="G118" s="20">
        <f t="shared" ref="G118:J118" si="52">SUM(G109:G117)</f>
        <v>27.66</v>
      </c>
      <c r="H118" s="20">
        <f t="shared" si="52"/>
        <v>29.7</v>
      </c>
      <c r="I118" s="20">
        <f t="shared" si="52"/>
        <v>116.11999999999998</v>
      </c>
      <c r="J118" s="20">
        <f t="shared" si="52"/>
        <v>843.31999999999994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780</v>
      </c>
      <c r="G119" s="33">
        <f t="shared" ref="G119" si="53">G108+G118</f>
        <v>27.66</v>
      </c>
      <c r="H119" s="33">
        <f t="shared" ref="H119" si="54">H108+H118</f>
        <v>29.7</v>
      </c>
      <c r="I119" s="33">
        <f t="shared" ref="I119" si="55">I108+I118</f>
        <v>116.11999999999998</v>
      </c>
      <c r="J119" s="33">
        <f t="shared" ref="J119" si="56">J108+J118</f>
        <v>843.31999999999994</v>
      </c>
      <c r="K119" s="33"/>
    </row>
    <row r="120" spans="1:11" ht="14.4" x14ac:dyDescent="0.3">
      <c r="A120" s="15">
        <v>2</v>
      </c>
      <c r="B120" s="16">
        <v>2</v>
      </c>
      <c r="C120" s="23" t="s">
        <v>19</v>
      </c>
      <c r="D120" s="5" t="s">
        <v>20</v>
      </c>
      <c r="E120" s="40"/>
      <c r="F120" s="41"/>
      <c r="G120" s="41"/>
      <c r="H120" s="41"/>
      <c r="I120" s="41"/>
      <c r="J120" s="41"/>
      <c r="K120" s="42"/>
    </row>
    <row r="121" spans="1:11" ht="14.4" x14ac:dyDescent="0.3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4.4" x14ac:dyDescent="0.3">
      <c r="A122" s="15"/>
      <c r="B122" s="16"/>
      <c r="C122" s="11"/>
      <c r="D122" s="7" t="s">
        <v>21</v>
      </c>
      <c r="E122" s="43"/>
      <c r="F122" s="44"/>
      <c r="G122" s="44"/>
      <c r="H122" s="44"/>
      <c r="I122" s="44"/>
      <c r="J122" s="44"/>
      <c r="K122" s="45"/>
    </row>
    <row r="123" spans="1:11" ht="14.4" x14ac:dyDescent="0.3">
      <c r="A123" s="15"/>
      <c r="B123" s="16"/>
      <c r="C123" s="11"/>
      <c r="D123" s="7" t="s">
        <v>22</v>
      </c>
      <c r="E123" s="43"/>
      <c r="F123" s="44"/>
      <c r="G123" s="44"/>
      <c r="H123" s="44"/>
      <c r="I123" s="44"/>
      <c r="J123" s="44"/>
      <c r="K123" s="45"/>
    </row>
    <row r="124" spans="1:11" ht="14.4" x14ac:dyDescent="0.3">
      <c r="A124" s="15"/>
      <c r="B124" s="16"/>
      <c r="C124" s="11"/>
      <c r="D124" s="7" t="s">
        <v>23</v>
      </c>
      <c r="E124" s="43"/>
      <c r="F124" s="44"/>
      <c r="G124" s="44"/>
      <c r="H124" s="44"/>
      <c r="I124" s="44"/>
      <c r="J124" s="44"/>
      <c r="K124" s="45"/>
    </row>
    <row r="125" spans="1:11" ht="14.4" x14ac:dyDescent="0.3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7"/>
      <c r="B127" s="18"/>
      <c r="C127" s="8"/>
      <c r="D127" s="19" t="s">
        <v>32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4.4" x14ac:dyDescent="0.3">
      <c r="A128" s="14">
        <f>A120</f>
        <v>2</v>
      </c>
      <c r="B128" s="14">
        <f>B120</f>
        <v>2</v>
      </c>
      <c r="C128" s="10" t="s">
        <v>24</v>
      </c>
      <c r="D128" s="7" t="s">
        <v>25</v>
      </c>
      <c r="E128" s="43" t="s">
        <v>59</v>
      </c>
      <c r="F128" s="44">
        <v>100</v>
      </c>
      <c r="G128" s="44">
        <v>1.8</v>
      </c>
      <c r="H128" s="44">
        <v>5</v>
      </c>
      <c r="I128" s="44">
        <v>7</v>
      </c>
      <c r="J128" s="44">
        <v>103.3</v>
      </c>
      <c r="K128" s="45"/>
    </row>
    <row r="129" spans="1:11" ht="14.4" x14ac:dyDescent="0.3">
      <c r="A129" s="15"/>
      <c r="B129" s="16"/>
      <c r="C129" s="11"/>
      <c r="D129" s="7" t="s">
        <v>26</v>
      </c>
      <c r="E129" s="43" t="s">
        <v>44</v>
      </c>
      <c r="F129" s="44">
        <v>250</v>
      </c>
      <c r="G129" s="44">
        <v>3.1</v>
      </c>
      <c r="H129" s="44">
        <v>4.5</v>
      </c>
      <c r="I129" s="44">
        <v>13.7</v>
      </c>
      <c r="J129" s="44">
        <v>103.2</v>
      </c>
      <c r="K129" s="45"/>
    </row>
    <row r="130" spans="1:11" ht="14.4" x14ac:dyDescent="0.3">
      <c r="A130" s="15"/>
      <c r="B130" s="16"/>
      <c r="C130" s="11"/>
      <c r="D130" s="7" t="s">
        <v>27</v>
      </c>
      <c r="E130" s="43" t="s">
        <v>64</v>
      </c>
      <c r="F130" s="44">
        <v>260</v>
      </c>
      <c r="G130" s="44">
        <v>25.4</v>
      </c>
      <c r="H130" s="44">
        <v>22.1</v>
      </c>
      <c r="I130" s="44">
        <v>32.1</v>
      </c>
      <c r="J130" s="44">
        <v>428.6</v>
      </c>
      <c r="K130" s="45"/>
    </row>
    <row r="131" spans="1:11" ht="14.4" x14ac:dyDescent="0.3">
      <c r="A131" s="15"/>
      <c r="B131" s="16"/>
      <c r="C131" s="11"/>
      <c r="D131" s="7" t="s">
        <v>28</v>
      </c>
      <c r="E131" s="43"/>
      <c r="F131" s="44"/>
      <c r="G131" s="44"/>
      <c r="H131" s="44"/>
      <c r="I131" s="44"/>
      <c r="J131" s="44"/>
      <c r="K131" s="45"/>
    </row>
    <row r="132" spans="1:11" ht="14.4" x14ac:dyDescent="0.3">
      <c r="A132" s="15"/>
      <c r="B132" s="16"/>
      <c r="C132" s="11"/>
      <c r="D132" s="7" t="s">
        <v>29</v>
      </c>
      <c r="E132" s="43" t="s">
        <v>51</v>
      </c>
      <c r="F132" s="44">
        <v>200</v>
      </c>
      <c r="G132" s="44">
        <v>1</v>
      </c>
      <c r="H132" s="44">
        <v>0.1</v>
      </c>
      <c r="I132" s="44">
        <v>17.100000000000001</v>
      </c>
      <c r="J132" s="44">
        <v>126.2</v>
      </c>
      <c r="K132" s="45"/>
    </row>
    <row r="133" spans="1:11" ht="14.4" x14ac:dyDescent="0.3">
      <c r="A133" s="15"/>
      <c r="B133" s="16"/>
      <c r="C133" s="11"/>
      <c r="D133" s="7" t="s">
        <v>30</v>
      </c>
      <c r="E133" s="43" t="s">
        <v>42</v>
      </c>
      <c r="F133" s="44">
        <v>60</v>
      </c>
      <c r="G133" s="44">
        <v>3.16</v>
      </c>
      <c r="H133" s="44">
        <v>0.4</v>
      </c>
      <c r="I133" s="44">
        <v>19.32</v>
      </c>
      <c r="J133" s="44">
        <v>93.52</v>
      </c>
      <c r="K133" s="45"/>
    </row>
    <row r="134" spans="1:11" ht="14.4" x14ac:dyDescent="0.3">
      <c r="A134" s="15"/>
      <c r="B134" s="16"/>
      <c r="C134" s="11"/>
      <c r="D134" s="7" t="s">
        <v>31</v>
      </c>
      <c r="E134" s="43"/>
      <c r="F134" s="44"/>
      <c r="G134" s="44"/>
      <c r="H134" s="44"/>
      <c r="I134" s="44"/>
      <c r="J134" s="44"/>
      <c r="K134" s="45"/>
    </row>
    <row r="135" spans="1:11" ht="14.4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4" x14ac:dyDescent="0.3">
      <c r="A137" s="17"/>
      <c r="B137" s="18"/>
      <c r="C137" s="8"/>
      <c r="D137" s="19" t="s">
        <v>32</v>
      </c>
      <c r="E137" s="12"/>
      <c r="F137" s="20">
        <f>SUM(F128:F136)</f>
        <v>870</v>
      </c>
      <c r="G137" s="20">
        <f t="shared" ref="G137:J137" si="58">SUM(G128:G136)</f>
        <v>34.459999999999994</v>
      </c>
      <c r="H137" s="20">
        <f t="shared" si="58"/>
        <v>32.1</v>
      </c>
      <c r="I137" s="20">
        <f t="shared" si="58"/>
        <v>89.22</v>
      </c>
      <c r="J137" s="20">
        <f t="shared" si="58"/>
        <v>854.82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870</v>
      </c>
      <c r="G138" s="33">
        <f t="shared" ref="G138" si="59">G127+G137</f>
        <v>34.459999999999994</v>
      </c>
      <c r="H138" s="33">
        <f t="shared" ref="H138" si="60">H127+H137</f>
        <v>32.1</v>
      </c>
      <c r="I138" s="33">
        <f t="shared" ref="I138" si="61">I127+I137</f>
        <v>89.22</v>
      </c>
      <c r="J138" s="33">
        <f t="shared" ref="J138" si="62">J127+J137</f>
        <v>854.82</v>
      </c>
      <c r="K138" s="33"/>
    </row>
    <row r="139" spans="1:11" ht="14.4" x14ac:dyDescent="0.3">
      <c r="A139" s="21">
        <v>2</v>
      </c>
      <c r="B139" s="22">
        <v>3</v>
      </c>
      <c r="C139" s="23" t="s">
        <v>19</v>
      </c>
      <c r="D139" s="5" t="s">
        <v>20</v>
      </c>
      <c r="E139" s="40"/>
      <c r="F139" s="41"/>
      <c r="G139" s="41"/>
      <c r="H139" s="41"/>
      <c r="I139" s="41"/>
      <c r="J139" s="41"/>
      <c r="K139" s="42"/>
    </row>
    <row r="140" spans="1:11" ht="14.4" x14ac:dyDescent="0.3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4" x14ac:dyDescent="0.3">
      <c r="A141" s="24"/>
      <c r="B141" s="16"/>
      <c r="C141" s="11"/>
      <c r="D141" s="7" t="s">
        <v>21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3">
      <c r="A142" s="24"/>
      <c r="B142" s="16"/>
      <c r="C142" s="11"/>
      <c r="D142" s="7" t="s">
        <v>22</v>
      </c>
      <c r="E142" s="43"/>
      <c r="F142" s="44"/>
      <c r="G142" s="44"/>
      <c r="H142" s="44"/>
      <c r="I142" s="44"/>
      <c r="J142" s="44"/>
      <c r="K142" s="45"/>
    </row>
    <row r="143" spans="1:11" ht="14.4" x14ac:dyDescent="0.3">
      <c r="A143" s="24"/>
      <c r="B143" s="16"/>
      <c r="C143" s="11"/>
      <c r="D143" s="7" t="s">
        <v>23</v>
      </c>
      <c r="E143" s="43"/>
      <c r="F143" s="44"/>
      <c r="G143" s="44"/>
      <c r="H143" s="44"/>
      <c r="I143" s="44"/>
      <c r="J143" s="44"/>
      <c r="K143" s="45"/>
    </row>
    <row r="144" spans="1:11" ht="14.4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4" x14ac:dyDescent="0.3">
      <c r="A146" s="25"/>
      <c r="B146" s="18"/>
      <c r="C146" s="8"/>
      <c r="D146" s="19" t="s">
        <v>32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4.4" x14ac:dyDescent="0.3">
      <c r="A147" s="27">
        <f>A139</f>
        <v>2</v>
      </c>
      <c r="B147" s="14">
        <f>B139</f>
        <v>3</v>
      </c>
      <c r="C147" s="10" t="s">
        <v>24</v>
      </c>
      <c r="D147" s="7" t="s">
        <v>25</v>
      </c>
      <c r="E147" s="43" t="s">
        <v>70</v>
      </c>
      <c r="F147" s="44">
        <v>100</v>
      </c>
      <c r="G147" s="44">
        <v>0.8</v>
      </c>
      <c r="H147" s="44">
        <v>4.5</v>
      </c>
      <c r="I147" s="44">
        <v>2.5</v>
      </c>
      <c r="J147" s="44">
        <v>55.3</v>
      </c>
      <c r="K147" s="45"/>
    </row>
    <row r="148" spans="1:11" ht="14.4" x14ac:dyDescent="0.3">
      <c r="A148" s="24"/>
      <c r="B148" s="16"/>
      <c r="C148" s="11"/>
      <c r="D148" s="7" t="s">
        <v>26</v>
      </c>
      <c r="E148" s="43" t="s">
        <v>66</v>
      </c>
      <c r="F148" s="44">
        <v>250</v>
      </c>
      <c r="G148" s="44">
        <v>4.55</v>
      </c>
      <c r="H148" s="44">
        <v>5.59</v>
      </c>
      <c r="I148" s="44">
        <v>18.93</v>
      </c>
      <c r="J148" s="44">
        <v>144.22999999999999</v>
      </c>
      <c r="K148" s="45"/>
    </row>
    <row r="149" spans="1:11" ht="14.4" x14ac:dyDescent="0.3">
      <c r="A149" s="24"/>
      <c r="B149" s="16"/>
      <c r="C149" s="11"/>
      <c r="D149" s="7" t="s">
        <v>27</v>
      </c>
      <c r="E149" s="43" t="s">
        <v>69</v>
      </c>
      <c r="F149" s="44">
        <v>200</v>
      </c>
      <c r="G149" s="44">
        <v>14.8</v>
      </c>
      <c r="H149" s="44">
        <v>16.8</v>
      </c>
      <c r="I149" s="44">
        <v>31.9</v>
      </c>
      <c r="J149" s="44">
        <v>334.1</v>
      </c>
      <c r="K149" s="45"/>
    </row>
    <row r="150" spans="1:11" ht="14.4" x14ac:dyDescent="0.3">
      <c r="A150" s="24"/>
      <c r="B150" s="16"/>
      <c r="C150" s="11"/>
      <c r="D150" s="7" t="s">
        <v>28</v>
      </c>
      <c r="E150" s="43"/>
      <c r="F150" s="44"/>
      <c r="G150" s="44"/>
      <c r="H150" s="44"/>
      <c r="I150" s="44"/>
      <c r="J150" s="44"/>
      <c r="K150" s="45"/>
    </row>
    <row r="151" spans="1:11" ht="14.4" x14ac:dyDescent="0.3">
      <c r="A151" s="24"/>
      <c r="B151" s="16"/>
      <c r="C151" s="11"/>
      <c r="D151" s="7" t="s">
        <v>29</v>
      </c>
      <c r="E151" s="43" t="s">
        <v>68</v>
      </c>
      <c r="F151" s="44">
        <v>200</v>
      </c>
      <c r="G151" s="44">
        <v>0</v>
      </c>
      <c r="H151" s="44">
        <v>0</v>
      </c>
      <c r="I151" s="44">
        <v>7.5</v>
      </c>
      <c r="J151" s="44">
        <v>60</v>
      </c>
      <c r="K151" s="45"/>
    </row>
    <row r="152" spans="1:11" ht="14.4" x14ac:dyDescent="0.3">
      <c r="A152" s="24"/>
      <c r="B152" s="16"/>
      <c r="C152" s="11"/>
      <c r="D152" s="7" t="s">
        <v>30</v>
      </c>
      <c r="E152" s="43" t="s">
        <v>42</v>
      </c>
      <c r="F152" s="44">
        <v>60</v>
      </c>
      <c r="G152" s="44">
        <v>3.16</v>
      </c>
      <c r="H152" s="44">
        <v>0.4</v>
      </c>
      <c r="I152" s="44">
        <v>19.32</v>
      </c>
      <c r="J152" s="44">
        <v>93.52</v>
      </c>
      <c r="K152" s="45"/>
    </row>
    <row r="153" spans="1:11" ht="14.4" x14ac:dyDescent="0.3">
      <c r="A153" s="24"/>
      <c r="B153" s="16"/>
      <c r="C153" s="11"/>
      <c r="D153" s="7" t="s">
        <v>31</v>
      </c>
      <c r="E153" s="43"/>
      <c r="F153" s="44"/>
      <c r="G153" s="44"/>
      <c r="H153" s="44"/>
      <c r="I153" s="44"/>
      <c r="J153" s="44"/>
      <c r="K153" s="45"/>
    </row>
    <row r="154" spans="1:11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4" x14ac:dyDescent="0.3">
      <c r="A156" s="25"/>
      <c r="B156" s="18"/>
      <c r="C156" s="8"/>
      <c r="D156" s="19" t="s">
        <v>32</v>
      </c>
      <c r="E156" s="12"/>
      <c r="F156" s="20">
        <f>SUM(F147:F155)</f>
        <v>810</v>
      </c>
      <c r="G156" s="20">
        <f t="shared" ref="G156:J156" si="64">SUM(G147:G155)</f>
        <v>23.31</v>
      </c>
      <c r="H156" s="20">
        <f t="shared" si="64"/>
        <v>27.29</v>
      </c>
      <c r="I156" s="20">
        <f t="shared" si="64"/>
        <v>80.150000000000006</v>
      </c>
      <c r="J156" s="20">
        <f t="shared" si="64"/>
        <v>687.15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810</v>
      </c>
      <c r="G157" s="33">
        <f t="shared" ref="G157" si="65">G146+G156</f>
        <v>23.31</v>
      </c>
      <c r="H157" s="33">
        <f t="shared" ref="H157" si="66">H146+H156</f>
        <v>27.29</v>
      </c>
      <c r="I157" s="33">
        <f t="shared" ref="I157" si="67">I146+I156</f>
        <v>80.150000000000006</v>
      </c>
      <c r="J157" s="33">
        <f t="shared" ref="J157" si="68">J146+J156</f>
        <v>687.15</v>
      </c>
      <c r="K157" s="33"/>
    </row>
    <row r="158" spans="1:11" ht="14.4" x14ac:dyDescent="0.3">
      <c r="A158" s="21">
        <v>2</v>
      </c>
      <c r="B158" s="22">
        <v>4</v>
      </c>
      <c r="C158" s="23" t="s">
        <v>19</v>
      </c>
      <c r="D158" s="5" t="s">
        <v>20</v>
      </c>
      <c r="E158" s="40"/>
      <c r="F158" s="41"/>
      <c r="G158" s="41"/>
      <c r="H158" s="41"/>
      <c r="I158" s="41"/>
      <c r="J158" s="41"/>
      <c r="K158" s="42"/>
    </row>
    <row r="159" spans="1:11" ht="14.4" x14ac:dyDescent="0.3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4" x14ac:dyDescent="0.3">
      <c r="A160" s="24"/>
      <c r="B160" s="16"/>
      <c r="C160" s="11"/>
      <c r="D160" s="7" t="s">
        <v>21</v>
      </c>
      <c r="E160" s="43"/>
      <c r="F160" s="44"/>
      <c r="G160" s="44"/>
      <c r="H160" s="44"/>
      <c r="I160" s="44"/>
      <c r="J160" s="44"/>
      <c r="K160" s="45"/>
    </row>
    <row r="161" spans="1:11" ht="14.4" x14ac:dyDescent="0.3">
      <c r="A161" s="24"/>
      <c r="B161" s="16"/>
      <c r="C161" s="11"/>
      <c r="D161" s="7" t="s">
        <v>22</v>
      </c>
      <c r="E161" s="43"/>
      <c r="F161" s="44"/>
      <c r="G161" s="44"/>
      <c r="H161" s="44"/>
      <c r="I161" s="44"/>
      <c r="J161" s="44"/>
      <c r="K161" s="45"/>
    </row>
    <row r="162" spans="1:11" ht="14.4" x14ac:dyDescent="0.3">
      <c r="A162" s="24"/>
      <c r="B162" s="16"/>
      <c r="C162" s="11"/>
      <c r="D162" s="7" t="s">
        <v>23</v>
      </c>
      <c r="E162" s="43"/>
      <c r="F162" s="44"/>
      <c r="G162" s="44"/>
      <c r="H162" s="44"/>
      <c r="I162" s="44"/>
      <c r="J162" s="44"/>
      <c r="K162" s="45"/>
    </row>
    <row r="163" spans="1:11" ht="14.4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5"/>
      <c r="B165" s="18"/>
      <c r="C165" s="8"/>
      <c r="D165" s="19" t="s">
        <v>32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4.4" x14ac:dyDescent="0.3">
      <c r="A166" s="27">
        <f>A158</f>
        <v>2</v>
      </c>
      <c r="B166" s="14">
        <f>B158</f>
        <v>4</v>
      </c>
      <c r="C166" s="10" t="s">
        <v>24</v>
      </c>
      <c r="D166" s="7" t="s">
        <v>25</v>
      </c>
      <c r="E166" s="43" t="s">
        <v>65</v>
      </c>
      <c r="F166" s="44">
        <v>50</v>
      </c>
      <c r="G166" s="44">
        <v>0.55000000000000004</v>
      </c>
      <c r="H166" s="44">
        <v>0.1</v>
      </c>
      <c r="I166" s="44">
        <v>1.9</v>
      </c>
      <c r="J166" s="44">
        <v>10.7</v>
      </c>
      <c r="K166" s="45"/>
    </row>
    <row r="167" spans="1:11" ht="14.4" x14ac:dyDescent="0.3">
      <c r="A167" s="24"/>
      <c r="B167" s="16"/>
      <c r="C167" s="11"/>
      <c r="D167" s="7" t="s">
        <v>26</v>
      </c>
      <c r="E167" s="43" t="s">
        <v>71</v>
      </c>
      <c r="F167" s="44">
        <v>250</v>
      </c>
      <c r="G167" s="44">
        <v>5.8</v>
      </c>
      <c r="H167" s="44">
        <v>4.0999999999999996</v>
      </c>
      <c r="I167" s="44">
        <v>15.8</v>
      </c>
      <c r="J167" s="44">
        <v>123.6</v>
      </c>
      <c r="K167" s="45"/>
    </row>
    <row r="168" spans="1:11" ht="14.4" x14ac:dyDescent="0.3">
      <c r="A168" s="24"/>
      <c r="B168" s="16"/>
      <c r="C168" s="11"/>
      <c r="D168" s="7" t="s">
        <v>27</v>
      </c>
      <c r="E168" s="43" t="s">
        <v>67</v>
      </c>
      <c r="F168" s="44">
        <v>50</v>
      </c>
      <c r="G168" s="44">
        <v>9.08</v>
      </c>
      <c r="H168" s="44">
        <v>12.08</v>
      </c>
      <c r="I168" s="44">
        <v>7.65</v>
      </c>
      <c r="J168" s="44">
        <v>175.64</v>
      </c>
      <c r="K168" s="45"/>
    </row>
    <row r="169" spans="1:11" ht="14.4" x14ac:dyDescent="0.3">
      <c r="A169" s="24"/>
      <c r="B169" s="16"/>
      <c r="C169" s="11"/>
      <c r="D169" s="7" t="s">
        <v>28</v>
      </c>
      <c r="E169" s="43" t="s">
        <v>50</v>
      </c>
      <c r="F169" s="44">
        <v>150</v>
      </c>
      <c r="G169" s="44">
        <v>3.1</v>
      </c>
      <c r="H169" s="44">
        <v>8.6999999999999993</v>
      </c>
      <c r="I169" s="44">
        <v>22.1</v>
      </c>
      <c r="J169" s="44">
        <v>132.6</v>
      </c>
      <c r="K169" s="45"/>
    </row>
    <row r="170" spans="1:11" ht="14.4" x14ac:dyDescent="0.3">
      <c r="A170" s="24"/>
      <c r="B170" s="16"/>
      <c r="C170" s="11"/>
      <c r="D170" s="7" t="s">
        <v>29</v>
      </c>
      <c r="E170" s="43" t="s">
        <v>73</v>
      </c>
      <c r="F170" s="44">
        <v>200</v>
      </c>
      <c r="G170" s="44">
        <v>2.5</v>
      </c>
      <c r="H170" s="44">
        <v>0.4</v>
      </c>
      <c r="I170" s="44">
        <v>26</v>
      </c>
      <c r="J170" s="44">
        <v>118.3</v>
      </c>
      <c r="K170" s="45"/>
    </row>
    <row r="171" spans="1:11" ht="14.4" x14ac:dyDescent="0.3">
      <c r="A171" s="24"/>
      <c r="B171" s="16"/>
      <c r="C171" s="11"/>
      <c r="D171" s="7" t="s">
        <v>30</v>
      </c>
      <c r="E171" s="43" t="s">
        <v>42</v>
      </c>
      <c r="F171" s="44">
        <v>60</v>
      </c>
      <c r="G171" s="44">
        <v>3.16</v>
      </c>
      <c r="H171" s="44">
        <v>0.4</v>
      </c>
      <c r="I171" s="44">
        <v>19.32</v>
      </c>
      <c r="J171" s="44">
        <v>93.52</v>
      </c>
      <c r="K171" s="45"/>
    </row>
    <row r="172" spans="1:11" ht="14.4" x14ac:dyDescent="0.3">
      <c r="A172" s="24"/>
      <c r="B172" s="16"/>
      <c r="C172" s="11"/>
      <c r="D172" s="7" t="s">
        <v>31</v>
      </c>
      <c r="E172" s="43"/>
      <c r="F172" s="44"/>
      <c r="G172" s="44"/>
      <c r="H172" s="44"/>
      <c r="I172" s="44"/>
      <c r="J172" s="44"/>
      <c r="K172" s="45"/>
    </row>
    <row r="173" spans="1:11" ht="14.4" x14ac:dyDescent="0.3">
      <c r="A173" s="24"/>
      <c r="B173" s="16"/>
      <c r="C173" s="11"/>
      <c r="D173" s="6"/>
      <c r="E173" s="43" t="s">
        <v>72</v>
      </c>
      <c r="F173" s="44">
        <v>18</v>
      </c>
      <c r="G173" s="44">
        <v>2.1</v>
      </c>
      <c r="H173" s="44">
        <v>5.4</v>
      </c>
      <c r="I173" s="44">
        <v>7.4</v>
      </c>
      <c r="J173" s="44">
        <v>92.8</v>
      </c>
      <c r="K173" s="45"/>
    </row>
    <row r="174" spans="1:11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4" x14ac:dyDescent="0.3">
      <c r="A175" s="25"/>
      <c r="B175" s="18"/>
      <c r="C175" s="8"/>
      <c r="D175" s="19" t="s">
        <v>32</v>
      </c>
      <c r="E175" s="12"/>
      <c r="F175" s="20">
        <f>SUM(F166:F174)</f>
        <v>778</v>
      </c>
      <c r="G175" s="20">
        <f t="shared" ref="G175:J175" si="70">SUM(G166:G174)</f>
        <v>26.290000000000003</v>
      </c>
      <c r="H175" s="20">
        <f t="shared" si="70"/>
        <v>31.18</v>
      </c>
      <c r="I175" s="20">
        <f t="shared" si="70"/>
        <v>100.17000000000002</v>
      </c>
      <c r="J175" s="20">
        <f t="shared" si="70"/>
        <v>747.15999999999985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778</v>
      </c>
      <c r="G176" s="33">
        <f t="shared" ref="G176" si="71">G165+G175</f>
        <v>26.290000000000003</v>
      </c>
      <c r="H176" s="33">
        <f t="shared" ref="H176" si="72">H165+H175</f>
        <v>31.18</v>
      </c>
      <c r="I176" s="33">
        <f t="shared" ref="I176" si="73">I165+I175</f>
        <v>100.17000000000002</v>
      </c>
      <c r="J176" s="33">
        <f t="shared" ref="J176" si="74">J165+J175</f>
        <v>747.15999999999985</v>
      </c>
      <c r="K176" s="33"/>
    </row>
    <row r="177" spans="1:11" ht="14.4" x14ac:dyDescent="0.3">
      <c r="A177" s="21">
        <v>2</v>
      </c>
      <c r="B177" s="22">
        <v>5</v>
      </c>
      <c r="C177" s="23" t="s">
        <v>19</v>
      </c>
      <c r="D177" s="5" t="s">
        <v>20</v>
      </c>
      <c r="E177" s="40"/>
      <c r="F177" s="41"/>
      <c r="G177" s="41"/>
      <c r="H177" s="41"/>
      <c r="I177" s="41"/>
      <c r="J177" s="41"/>
      <c r="K177" s="42"/>
    </row>
    <row r="178" spans="1:11" ht="14.4" x14ac:dyDescent="0.3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4.4" x14ac:dyDescent="0.3">
      <c r="A179" s="24"/>
      <c r="B179" s="16"/>
      <c r="C179" s="11"/>
      <c r="D179" s="7" t="s">
        <v>21</v>
      </c>
      <c r="E179" s="43"/>
      <c r="F179" s="44"/>
      <c r="G179" s="44"/>
      <c r="H179" s="44"/>
      <c r="I179" s="44"/>
      <c r="J179" s="44"/>
      <c r="K179" s="45"/>
    </row>
    <row r="180" spans="1:11" ht="14.4" x14ac:dyDescent="0.3">
      <c r="A180" s="24"/>
      <c r="B180" s="16"/>
      <c r="C180" s="11"/>
      <c r="D180" s="7" t="s">
        <v>22</v>
      </c>
      <c r="E180" s="43"/>
      <c r="F180" s="44"/>
      <c r="G180" s="44"/>
      <c r="H180" s="44"/>
      <c r="I180" s="44"/>
      <c r="J180" s="44"/>
      <c r="K180" s="45"/>
    </row>
    <row r="181" spans="1:11" ht="14.4" x14ac:dyDescent="0.3">
      <c r="A181" s="24"/>
      <c r="B181" s="16"/>
      <c r="C181" s="11"/>
      <c r="D181" s="7" t="s">
        <v>23</v>
      </c>
      <c r="E181" s="43"/>
      <c r="F181" s="44"/>
      <c r="G181" s="44"/>
      <c r="H181" s="44"/>
      <c r="I181" s="44"/>
      <c r="J181" s="44"/>
      <c r="K181" s="45"/>
    </row>
    <row r="182" spans="1:11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">
      <c r="A184" s="25"/>
      <c r="B184" s="18"/>
      <c r="C184" s="8"/>
      <c r="D184" s="19" t="s">
        <v>32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4.4" x14ac:dyDescent="0.3">
      <c r="A185" s="27">
        <f>A177</f>
        <v>2</v>
      </c>
      <c r="B185" s="14">
        <f>B177</f>
        <v>5</v>
      </c>
      <c r="C185" s="10" t="s">
        <v>24</v>
      </c>
      <c r="D185" s="7" t="s">
        <v>25</v>
      </c>
      <c r="E185" s="43" t="s">
        <v>74</v>
      </c>
      <c r="F185" s="44">
        <v>100</v>
      </c>
      <c r="G185" s="44">
        <v>2</v>
      </c>
      <c r="H185" s="44">
        <v>6.3</v>
      </c>
      <c r="I185" s="44">
        <v>8.3000000000000007</v>
      </c>
      <c r="J185" s="44">
        <v>98</v>
      </c>
      <c r="K185" s="45"/>
    </row>
    <row r="186" spans="1:11" ht="14.4" x14ac:dyDescent="0.3">
      <c r="A186" s="24"/>
      <c r="B186" s="16"/>
      <c r="C186" s="11"/>
      <c r="D186" s="7" t="s">
        <v>26</v>
      </c>
      <c r="E186" s="43" t="s">
        <v>75</v>
      </c>
      <c r="F186" s="44">
        <v>250</v>
      </c>
      <c r="G186" s="44">
        <v>3.4</v>
      </c>
      <c r="H186" s="44">
        <v>5.5</v>
      </c>
      <c r="I186" s="44">
        <v>23.9</v>
      </c>
      <c r="J186" s="44">
        <v>171.3</v>
      </c>
      <c r="K186" s="45"/>
    </row>
    <row r="187" spans="1:11" ht="14.4" x14ac:dyDescent="0.3">
      <c r="A187" s="24"/>
      <c r="B187" s="16"/>
      <c r="C187" s="11"/>
      <c r="D187" s="7" t="s">
        <v>27</v>
      </c>
      <c r="E187" s="43" t="s">
        <v>76</v>
      </c>
      <c r="F187" s="44">
        <v>100</v>
      </c>
      <c r="G187" s="44">
        <v>12.5</v>
      </c>
      <c r="H187" s="44">
        <v>7.8</v>
      </c>
      <c r="I187" s="44">
        <v>4.8</v>
      </c>
      <c r="J187" s="44">
        <v>159.19999999999999</v>
      </c>
      <c r="K187" s="45"/>
    </row>
    <row r="188" spans="1:11" ht="14.4" x14ac:dyDescent="0.3">
      <c r="A188" s="24"/>
      <c r="B188" s="16"/>
      <c r="C188" s="11"/>
      <c r="D188" s="7" t="s">
        <v>28</v>
      </c>
      <c r="E188" s="43" t="s">
        <v>39</v>
      </c>
      <c r="F188" s="44">
        <v>150</v>
      </c>
      <c r="G188" s="44">
        <v>3.6</v>
      </c>
      <c r="H188" s="44">
        <v>3.8</v>
      </c>
      <c r="I188" s="44">
        <v>41.2</v>
      </c>
      <c r="J188" s="44">
        <v>243</v>
      </c>
      <c r="K188" s="45"/>
    </row>
    <row r="189" spans="1:11" ht="14.4" x14ac:dyDescent="0.3">
      <c r="A189" s="24"/>
      <c r="B189" s="16"/>
      <c r="C189" s="11"/>
      <c r="D189" s="7" t="s">
        <v>29</v>
      </c>
      <c r="E189" s="43" t="s">
        <v>63</v>
      </c>
      <c r="F189" s="44">
        <v>200</v>
      </c>
      <c r="G189" s="44">
        <v>0.7</v>
      </c>
      <c r="H189" s="44">
        <v>0</v>
      </c>
      <c r="I189" s="44">
        <v>23.1</v>
      </c>
      <c r="J189" s="44">
        <v>94.9</v>
      </c>
      <c r="K189" s="45"/>
    </row>
    <row r="190" spans="1:11" ht="14.4" x14ac:dyDescent="0.3">
      <c r="A190" s="24"/>
      <c r="B190" s="16"/>
      <c r="C190" s="11"/>
      <c r="D190" s="7" t="s">
        <v>30</v>
      </c>
      <c r="E190" s="43" t="s">
        <v>42</v>
      </c>
      <c r="F190" s="44">
        <v>60</v>
      </c>
      <c r="G190" s="44">
        <v>3.16</v>
      </c>
      <c r="H190" s="44">
        <v>0.4</v>
      </c>
      <c r="I190" s="44">
        <v>19.32</v>
      </c>
      <c r="J190" s="44">
        <v>93.52</v>
      </c>
      <c r="K190" s="45"/>
    </row>
    <row r="191" spans="1:11" ht="14.4" x14ac:dyDescent="0.3">
      <c r="A191" s="24"/>
      <c r="B191" s="16"/>
      <c r="C191" s="11"/>
      <c r="D191" s="7" t="s">
        <v>31</v>
      </c>
      <c r="E191" s="43"/>
      <c r="F191" s="44"/>
      <c r="G191" s="44"/>
      <c r="H191" s="44"/>
      <c r="I191" s="44"/>
      <c r="J191" s="44"/>
      <c r="K191" s="45"/>
    </row>
    <row r="192" spans="1:11" ht="14.4" x14ac:dyDescent="0.3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4" x14ac:dyDescent="0.3">
      <c r="A194" s="25"/>
      <c r="B194" s="18"/>
      <c r="C194" s="8"/>
      <c r="D194" s="19" t="s">
        <v>32</v>
      </c>
      <c r="E194" s="12"/>
      <c r="F194" s="20">
        <f>SUM(F185:F193)</f>
        <v>860</v>
      </c>
      <c r="G194" s="20">
        <f t="shared" ref="G194:J194" si="76">SUM(G185:G193)</f>
        <v>25.36</v>
      </c>
      <c r="H194" s="20">
        <f t="shared" si="76"/>
        <v>23.8</v>
      </c>
      <c r="I194" s="20">
        <f t="shared" si="76"/>
        <v>120.62</v>
      </c>
      <c r="J194" s="20">
        <f t="shared" si="76"/>
        <v>859.92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860</v>
      </c>
      <c r="G195" s="33">
        <f t="shared" ref="G195" si="77">G184+G194</f>
        <v>25.36</v>
      </c>
      <c r="H195" s="33">
        <f t="shared" ref="H195" si="78">H184+H194</f>
        <v>23.8</v>
      </c>
      <c r="I195" s="33">
        <f t="shared" ref="I195" si="79">I184+I194</f>
        <v>120.62</v>
      </c>
      <c r="J195" s="33">
        <f t="shared" ref="J195" si="80">J184+J194</f>
        <v>859.92</v>
      </c>
      <c r="K195" s="33"/>
    </row>
    <row r="196" spans="1:11" ht="13.8" thickBot="1" x14ac:dyDescent="0.3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843.11111111111109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28.133333333333333</v>
      </c>
      <c r="H196" s="35">
        <f t="shared" si="81"/>
        <v>30.418888888888887</v>
      </c>
      <c r="I196" s="35">
        <f t="shared" si="81"/>
        <v>92.662222222222212</v>
      </c>
      <c r="J196" s="35">
        <f t="shared" si="81"/>
        <v>782.90555555555545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pelik</cp:lastModifiedBy>
  <dcterms:created xsi:type="dcterms:W3CDTF">2022-05-16T14:23:56Z</dcterms:created>
  <dcterms:modified xsi:type="dcterms:W3CDTF">2023-11-09T12:10:29Z</dcterms:modified>
</cp:coreProperties>
</file>